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9840" windowHeight="7440"/>
  </bookViews>
  <sheets>
    <sheet name="OPD" sheetId="1" r:id="rId1"/>
  </sheets>
  <calcPr calcId="124519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6"/>
  <c r="K15" l="1"/>
  <c r="C15" l="1"/>
  <c r="N15" l="1"/>
  <c r="M15" l="1"/>
  <c r="L15" l="1"/>
  <c r="J15" l="1"/>
  <c r="I15" l="1"/>
  <c r="H15"/>
  <c r="G15" l="1"/>
  <c r="F15"/>
  <c r="E15"/>
  <c r="D15"/>
  <c r="O15" l="1"/>
  <c r="C17" s="1"/>
</calcChain>
</file>

<file path=xl/sharedStrings.xml><?xml version="1.0" encoding="utf-8"?>
<sst xmlns="http://schemas.openxmlformats.org/spreadsheetml/2006/main" count="30" uniqueCount="30">
  <si>
    <t>S.No.</t>
  </si>
  <si>
    <t>Name of Deptt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</si>
  <si>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</si>
  <si>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</si>
  <si>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</si>
  <si>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</si>
  <si>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</si>
  <si>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</si>
  <si>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</si>
  <si>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</si>
  <si>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</si>
  <si>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</si>
  <si>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</si>
  <si>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</si>
  <si>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</si>
  <si>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AATYAYIK</t>
  </si>
  <si>
    <t>Month Total</t>
  </si>
  <si>
    <t xml:space="preserve">Grand Total - </t>
  </si>
  <si>
    <t>DOON INSTITUTE OF MEDICAL SCIENCES (FACULTY OF AYURVEDA)</t>
  </si>
  <si>
    <t>Institution Id: AYU0454</t>
  </si>
  <si>
    <t>RED ENT ONE +</t>
  </si>
  <si>
    <t>KAYACHIKITSA</t>
  </si>
  <si>
    <t>PANCHKARMA</t>
  </si>
  <si>
    <t>SHALYA TANTRA</t>
  </si>
  <si>
    <t>SHALAKYA  – (ENT)</t>
  </si>
  <si>
    <t>SHALAKYA –  (EYE)</t>
  </si>
  <si>
    <t>PRASUTI TANTRA</t>
  </si>
  <si>
    <t>BALROG</t>
  </si>
  <si>
    <t>SWASTHAVRITTA</t>
  </si>
  <si>
    <r>
      <t>No. of OPD (1</t>
    </r>
    <r>
      <rPr>
        <b/>
        <u/>
        <vertAlign val="superscript"/>
        <sz val="12"/>
        <color theme="1"/>
        <rFont val="Times New Roman"/>
        <family val="1"/>
      </rPr>
      <t>st</t>
    </r>
    <r>
      <rPr>
        <b/>
        <u/>
        <sz val="12"/>
        <color theme="1"/>
        <rFont val="Times New Roman"/>
        <family val="1"/>
      </rPr>
      <t xml:space="preserve"> Jan 2019 to 31</t>
    </r>
    <r>
      <rPr>
        <b/>
        <u/>
        <vertAlign val="superscript"/>
        <sz val="12"/>
        <color theme="1"/>
        <rFont val="Times New Roman"/>
        <family val="1"/>
      </rPr>
      <t>st</t>
    </r>
    <r>
      <rPr>
        <b/>
        <u/>
        <sz val="12"/>
        <color theme="1"/>
        <rFont val="Times New Roman"/>
        <family val="1"/>
      </rPr>
      <t xml:space="preserve"> Dec 2019)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</si>
</sst>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T12" sqref="T12"/>
    </sheetView>
  </sheetViews>
  <sheetFormatPr defaultRowHeight="15"/>
  <cols>
    <col min="1" max="1" width="6.7109375" customWidth="1"/>
    <col min="2" max="2" width="23.28515625" customWidth="1"/>
    <col min="3" max="3" width="7.85546875" style="6" customWidth="1"/>
    <col min="4" max="14" width="7.85546875" customWidth="1"/>
  </cols>
  <sheetData>
    <row r="1" spans="1:15" ht="18.7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ht="27" customHeight="1">
      <c r="A6" s="3">
        <v>1</v>
      </c>
      <c r="B6" s="2" t="s">
        <v>21</v>
      </c>
      <c r="C6" s="8">
        <v>1331</v>
      </c>
      <c r="D6" s="9">
        <v>1192</v>
      </c>
      <c r="E6" s="9">
        <v>963</v>
      </c>
      <c r="F6" s="10">
        <v>760</v>
      </c>
      <c r="G6" s="9">
        <v>791</v>
      </c>
      <c r="H6" s="9">
        <v>740</v>
      </c>
      <c r="I6" s="10">
        <v>819</v>
      </c>
      <c r="J6" s="9">
        <v>746</v>
      </c>
      <c r="K6" s="9">
        <v>757</v>
      </c>
      <c r="L6" s="9">
        <v>744</v>
      </c>
      <c r="M6" s="9">
        <v>819</v>
      </c>
      <c r="N6" s="9">
        <v>791</v>
      </c>
      <c r="O6" s="9">
        <f>C6+D6+E6+F6+G6+H6+I6+J6+K6+L6+M6+N6</f>
        <v>10453</v>
      </c>
    </row>
    <row r="7" spans="1:15" ht="27" customHeight="1">
      <c r="A7" s="3">
        <v>2</v>
      </c>
      <c r="B7" s="2" t="s">
        <v>22</v>
      </c>
      <c r="C7" s="9">
        <v>368</v>
      </c>
      <c r="D7" s="9">
        <v>325</v>
      </c>
      <c r="E7" s="9">
        <v>381</v>
      </c>
      <c r="F7" s="10">
        <v>405</v>
      </c>
      <c r="G7" s="9">
        <v>427</v>
      </c>
      <c r="H7" s="9">
        <v>404</v>
      </c>
      <c r="I7" s="10">
        <v>444</v>
      </c>
      <c r="J7" s="9">
        <v>392</v>
      </c>
      <c r="K7" s="9">
        <v>395</v>
      </c>
      <c r="L7" s="9">
        <v>392</v>
      </c>
      <c r="M7" s="9">
        <v>421</v>
      </c>
      <c r="N7" s="9">
        <v>419</v>
      </c>
      <c r="O7" s="9">
        <f t="shared" ref="O7:O14" si="0">C7+D7+E7+F7+G7+H7+I7+J7+K7+L7+M7+N7</f>
        <v>4773</v>
      </c>
    </row>
    <row r="8" spans="1:15" ht="27" customHeight="1">
      <c r="A8" s="3">
        <v>3</v>
      </c>
      <c r="B8" s="2" t="s">
        <v>23</v>
      </c>
      <c r="C8" s="9">
        <v>418</v>
      </c>
      <c r="D8" s="9">
        <v>447</v>
      </c>
      <c r="E8" s="9">
        <v>361</v>
      </c>
      <c r="F8" s="10">
        <v>371</v>
      </c>
      <c r="G8" s="9">
        <v>408</v>
      </c>
      <c r="H8" s="9">
        <v>369</v>
      </c>
      <c r="I8" s="10">
        <v>415</v>
      </c>
      <c r="J8" s="9">
        <v>385</v>
      </c>
      <c r="K8" s="9">
        <v>380</v>
      </c>
      <c r="L8" s="9">
        <v>360</v>
      </c>
      <c r="M8" s="9">
        <v>402</v>
      </c>
      <c r="N8" s="9">
        <v>386</v>
      </c>
      <c r="O8" s="9">
        <f t="shared" si="0"/>
        <v>4702</v>
      </c>
    </row>
    <row r="9" spans="1:15" ht="27" customHeight="1">
      <c r="A9" s="3">
        <v>4</v>
      </c>
      <c r="B9" s="2" t="s">
        <v>25</v>
      </c>
      <c r="C9" s="9">
        <v>216</v>
      </c>
      <c r="D9" s="9">
        <v>232</v>
      </c>
      <c r="E9" s="9">
        <v>191</v>
      </c>
      <c r="F9" s="10">
        <v>221</v>
      </c>
      <c r="G9" s="9">
        <v>237</v>
      </c>
      <c r="H9" s="9">
        <v>216</v>
      </c>
      <c r="I9" s="10">
        <v>238</v>
      </c>
      <c r="J9" s="9">
        <v>214</v>
      </c>
      <c r="K9" s="9">
        <v>222</v>
      </c>
      <c r="L9" s="9">
        <v>213</v>
      </c>
      <c r="M9" s="9">
        <v>231</v>
      </c>
      <c r="N9" s="9">
        <v>227</v>
      </c>
      <c r="O9" s="9">
        <f t="shared" si="0"/>
        <v>2658</v>
      </c>
    </row>
    <row r="10" spans="1:15" ht="27" customHeight="1">
      <c r="A10" s="3">
        <v>5</v>
      </c>
      <c r="B10" s="2" t="s">
        <v>24</v>
      </c>
      <c r="C10" s="9">
        <v>245</v>
      </c>
      <c r="D10" s="9">
        <v>219</v>
      </c>
      <c r="E10" s="9">
        <v>206</v>
      </c>
      <c r="F10" s="10">
        <v>215</v>
      </c>
      <c r="G10" s="9">
        <v>247</v>
      </c>
      <c r="H10" s="9">
        <v>233</v>
      </c>
      <c r="I10" s="10">
        <v>249</v>
      </c>
      <c r="J10" s="9">
        <v>227</v>
      </c>
      <c r="K10" s="9">
        <v>224</v>
      </c>
      <c r="L10" s="9">
        <v>228</v>
      </c>
      <c r="M10" s="9">
        <v>252</v>
      </c>
      <c r="N10" s="9">
        <v>235</v>
      </c>
      <c r="O10" s="9">
        <f t="shared" si="0"/>
        <v>2780</v>
      </c>
    </row>
    <row r="11" spans="1:15" ht="27" customHeight="1">
      <c r="A11" s="3">
        <v>6</v>
      </c>
      <c r="B11" s="2" t="s">
        <v>26</v>
      </c>
      <c r="C11" s="9">
        <v>392</v>
      </c>
      <c r="D11" s="9">
        <v>359</v>
      </c>
      <c r="E11" s="9">
        <v>437</v>
      </c>
      <c r="F11" s="10">
        <v>478</v>
      </c>
      <c r="G11" s="9">
        <v>508</v>
      </c>
      <c r="H11" s="9">
        <v>480</v>
      </c>
      <c r="I11" s="10">
        <v>530</v>
      </c>
      <c r="J11" s="9">
        <v>475</v>
      </c>
      <c r="K11" s="9">
        <v>475</v>
      </c>
      <c r="L11" s="9">
        <v>486</v>
      </c>
      <c r="M11" s="9">
        <v>516</v>
      </c>
      <c r="N11" s="9">
        <v>499</v>
      </c>
      <c r="O11" s="9">
        <f t="shared" si="0"/>
        <v>5635</v>
      </c>
    </row>
    <row r="12" spans="1:15" ht="27" customHeight="1">
      <c r="A12" s="3">
        <v>7</v>
      </c>
      <c r="B12" s="2" t="s">
        <v>27</v>
      </c>
      <c r="C12" s="9">
        <v>354</v>
      </c>
      <c r="D12" s="9">
        <v>359</v>
      </c>
      <c r="E12" s="9">
        <v>329</v>
      </c>
      <c r="F12" s="10">
        <v>327</v>
      </c>
      <c r="G12" s="9">
        <v>359</v>
      </c>
      <c r="H12" s="9">
        <v>325</v>
      </c>
      <c r="I12" s="10">
        <v>367</v>
      </c>
      <c r="J12" s="9">
        <v>317</v>
      </c>
      <c r="K12" s="9">
        <v>319</v>
      </c>
      <c r="L12" s="9">
        <v>326</v>
      </c>
      <c r="M12" s="9">
        <v>355</v>
      </c>
      <c r="N12" s="9">
        <v>342</v>
      </c>
      <c r="O12" s="9">
        <f t="shared" si="0"/>
        <v>4079</v>
      </c>
    </row>
    <row r="13" spans="1:15" ht="27" customHeight="1">
      <c r="A13" s="3">
        <v>8</v>
      </c>
      <c r="B13" s="2" t="s">
        <v>28</v>
      </c>
      <c r="C13" s="9">
        <v>175</v>
      </c>
      <c r="D13" s="9">
        <v>180</v>
      </c>
      <c r="E13" s="9">
        <v>176</v>
      </c>
      <c r="F13" s="10">
        <v>196</v>
      </c>
      <c r="G13" s="9">
        <v>208</v>
      </c>
      <c r="H13" s="9">
        <v>183</v>
      </c>
      <c r="I13" s="10">
        <v>207</v>
      </c>
      <c r="J13" s="9">
        <v>193</v>
      </c>
      <c r="K13" s="9">
        <v>189</v>
      </c>
      <c r="L13" s="9">
        <v>196</v>
      </c>
      <c r="M13" s="9">
        <v>209</v>
      </c>
      <c r="N13" s="9">
        <v>196</v>
      </c>
      <c r="O13" s="9">
        <f t="shared" si="0"/>
        <v>2308</v>
      </c>
    </row>
    <row r="14" spans="1:15" ht="27" customHeight="1">
      <c r="A14" s="3">
        <v>9</v>
      </c>
      <c r="B14" s="2" t="s">
        <v>15</v>
      </c>
      <c r="C14" s="9">
        <v>67</v>
      </c>
      <c r="D14" s="9">
        <v>65</v>
      </c>
      <c r="E14" s="9">
        <v>58</v>
      </c>
      <c r="F14" s="10">
        <v>34</v>
      </c>
      <c r="G14" s="9">
        <v>34</v>
      </c>
      <c r="H14" s="9">
        <v>37</v>
      </c>
      <c r="I14" s="9">
        <v>37</v>
      </c>
      <c r="J14" s="9">
        <v>29</v>
      </c>
      <c r="K14" s="9">
        <v>75</v>
      </c>
      <c r="L14" s="9">
        <v>33</v>
      </c>
      <c r="M14" s="9">
        <v>21</v>
      </c>
      <c r="N14" s="9">
        <v>41</v>
      </c>
      <c r="O14" s="9">
        <f t="shared" si="0"/>
        <v>531</v>
      </c>
    </row>
    <row r="15" spans="1:15" ht="25.5" customHeight="1">
      <c r="A15" s="16" t="s">
        <v>16</v>
      </c>
      <c r="B15" s="17"/>
      <c r="C15" s="11">
        <f>SUM(C6:C14)</f>
        <v>3566</v>
      </c>
      <c r="D15" s="11">
        <f t="shared" ref="D15:I15" si="1">SUM(D6:D14)</f>
        <v>3378</v>
      </c>
      <c r="E15" s="11">
        <f>SUM(E6:E14)</f>
        <v>3102</v>
      </c>
      <c r="F15" s="11">
        <f t="shared" si="1"/>
        <v>3007</v>
      </c>
      <c r="G15" s="11">
        <f t="shared" si="1"/>
        <v>3219</v>
      </c>
      <c r="H15" s="11">
        <f t="shared" si="1"/>
        <v>2987</v>
      </c>
      <c r="I15" s="11">
        <f t="shared" si="1"/>
        <v>3306</v>
      </c>
      <c r="J15" s="11">
        <f>SUM(J6:J14)</f>
        <v>2978</v>
      </c>
      <c r="K15" s="11">
        <f>SUM(K6:K14)</f>
        <v>3036</v>
      </c>
      <c r="L15" s="11">
        <f>SUM(L6:L14)</f>
        <v>2978</v>
      </c>
      <c r="M15" s="11">
        <f>SUM(M6:M14)</f>
        <v>3226</v>
      </c>
      <c r="N15" s="11">
        <f>SUM(N6:N14)</f>
        <v>3136</v>
      </c>
      <c r="O15" s="11">
        <f t="shared" ref="O15" si="2">C15+D15+E15+F15+G15+H15+I15+J15+K15+L15+M15+N15</f>
        <v>37919</v>
      </c>
    </row>
    <row r="17" spans="2:4" ht="15.75">
      <c r="B17" s="4" t="s">
        <v>17</v>
      </c>
      <c r="C17" s="7">
        <f>O15</f>
        <v>37919</v>
      </c>
      <c r="D17" s="5"/>
    </row>
    <row r="31" spans="2:4">
      <c r="B31" t="s">
        <v>20</v>
      </c>
    </row>
  </sheetData>
  <mergeCells count="5">
    <mergeCell ref="A1:O1"/>
    <mergeCell ref="A2:O2"/>
    <mergeCell ref="A3:O3"/>
    <mergeCell ref="A4:O4"/>
    <mergeCell ref="A15:B15"/>
  </mergeCells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2020-03-27T05:19:08Z</dcterms:modified>
</cp:coreProperties>
</file>